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разное\публикации\статья по парк-отелю\"/>
    </mc:Choice>
  </mc:AlternateContent>
  <bookViews>
    <workbookView xWindow="0" yWindow="0" windowWidth="28800" windowHeight="11865"/>
  </bookViews>
  <sheets>
    <sheet name="Лист1" sheetId="1" r:id="rId1"/>
  </sheets>
  <definedNames>
    <definedName name="_xlnm._FilterDatabase" localSheetId="0" hidden="1">Лист1!$A$2:$T$21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8" i="1"/>
  <c r="D10" i="1"/>
  <c r="D6" i="1"/>
  <c r="D9" i="1"/>
  <c r="D7" i="1"/>
  <c r="D5" i="1"/>
  <c r="D13" i="1"/>
  <c r="D12" i="1"/>
  <c r="D16" i="1"/>
  <c r="D17" i="1"/>
  <c r="D14" i="1"/>
  <c r="D11" i="1"/>
  <c r="D15" i="1"/>
  <c r="D18" i="1"/>
  <c r="D3" i="1"/>
  <c r="H4" i="1"/>
  <c r="H8" i="1"/>
  <c r="H10" i="1"/>
  <c r="H18" i="1"/>
  <c r="H6" i="1"/>
  <c r="H9" i="1"/>
  <c r="H7" i="1"/>
  <c r="H5" i="1"/>
  <c r="H13" i="1"/>
  <c r="H12" i="1"/>
  <c r="H16" i="1"/>
  <c r="H17" i="1"/>
  <c r="H14" i="1"/>
  <c r="H11" i="1"/>
  <c r="H15" i="1"/>
  <c r="H3" i="1"/>
  <c r="L26" i="1"/>
  <c r="O26" i="1"/>
  <c r="E26" i="1"/>
  <c r="I26" i="1"/>
  <c r="J26" i="1"/>
  <c r="K26" i="1"/>
  <c r="M26" i="1"/>
  <c r="N26" i="1"/>
  <c r="P26" i="1"/>
  <c r="Q26" i="1"/>
  <c r="R26" i="1"/>
  <c r="S26" i="1"/>
  <c r="T26" i="1"/>
  <c r="B26" i="1" l="1"/>
</calcChain>
</file>

<file path=xl/sharedStrings.xml><?xml version="1.0" encoding="utf-8"?>
<sst xmlns="http://schemas.openxmlformats.org/spreadsheetml/2006/main" count="67" uniqueCount="49">
  <si>
    <t>Тюбинг (аренда ватрушек) 50%</t>
  </si>
  <si>
    <t>Тюбинг (аренда трассы) 30%</t>
  </si>
  <si>
    <t>Лыжи (аренда) 50%</t>
  </si>
  <si>
    <t>Молодежь, без ночевки</t>
  </si>
  <si>
    <t>Молодежь, с ночевкой</t>
  </si>
  <si>
    <t>Семейный отдых</t>
  </si>
  <si>
    <t>веревочный лагерь</t>
  </si>
  <si>
    <t>детская игровая комната</t>
  </si>
  <si>
    <t>прокат велосипедов</t>
  </si>
  <si>
    <t>зона единоборств</t>
  </si>
  <si>
    <t>тренажерный зал</t>
  </si>
  <si>
    <t>аренда футбольного поля (теннисного корта)</t>
  </si>
  <si>
    <t>итого</t>
  </si>
  <si>
    <t>контактный зоопарк</t>
  </si>
  <si>
    <t>ресторан</t>
  </si>
  <si>
    <t>% загрузки от масимально возможной</t>
  </si>
  <si>
    <t>примечание</t>
  </si>
  <si>
    <t>новогодняя  и зимняя сезонность</t>
  </si>
  <si>
    <t>-</t>
  </si>
  <si>
    <t>аренда квадроциклов</t>
  </si>
  <si>
    <t>Проживание</t>
  </si>
  <si>
    <t>Питание</t>
  </si>
  <si>
    <t>Пиво</t>
  </si>
  <si>
    <t>Крепкий алкоголь</t>
  </si>
  <si>
    <t>воздухоопорное сооружение</t>
  </si>
  <si>
    <t>летние детсткие лагеря активного отдыха</t>
  </si>
  <si>
    <t>зимние детсткие лагеря активного отдыха</t>
  </si>
  <si>
    <t>типовое питание трех классов</t>
  </si>
  <si>
    <t>спортивные секции выходого дня (спортивные сборы), лето</t>
  </si>
  <si>
    <t>выручка за последние ХХ месяцев, млн руб</t>
  </si>
  <si>
    <t>корпоративные праздники</t>
  </si>
  <si>
    <t>корпоративные тренинги</t>
  </si>
  <si>
    <t>свадьбы</t>
  </si>
  <si>
    <t>новая услуга 1</t>
  </si>
  <si>
    <t>новая услуга 2</t>
  </si>
  <si>
    <t>новая услуга 3</t>
  </si>
  <si>
    <t>новая целевая группа 1</t>
  </si>
  <si>
    <t>новая целевая группа 2</t>
  </si>
  <si>
    <t>сезонность</t>
  </si>
  <si>
    <t>нет</t>
  </si>
  <si>
    <t>лето</t>
  </si>
  <si>
    <t>зима</t>
  </si>
  <si>
    <t>средняя привлекательность для всех целевых групп</t>
  </si>
  <si>
    <t>привлекательность услуги для целевой группы (от 0 до 10)</t>
  </si>
  <si>
    <t>необходимо получение лицензии</t>
  </si>
  <si>
    <t>маржинальность услуги, %</t>
  </si>
  <si>
    <t>маржинальный доход, млн. руб.</t>
  </si>
  <si>
    <t>охотники и рыболовы</t>
  </si>
  <si>
    <t>новая целевая 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</si>
</sst>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workbookViewId="0">
      <selection activeCell="U2" sqref="U2"/>
    </sheetView>
  </sheetViews>
  <sheetFormatPr defaultRowHeight="12.75" x14ac:dyDescent="0.2"/>
  <cols>
    <col min="1" max="1" width="23" style="2" customWidth="1"/>
    <col min="2" max="2" width="14.28515625" style="2" customWidth="1"/>
    <col min="3" max="3" width="15.42578125" style="2" bestFit="1" customWidth="1"/>
    <col min="4" max="4" width="14.28515625" style="2" customWidth="1"/>
    <col min="5" max="5" width="15" style="2" customWidth="1"/>
    <col min="6" max="6" width="21" style="2" customWidth="1"/>
    <col min="7" max="7" width="12.85546875" style="2" bestFit="1" customWidth="1"/>
    <col min="8" max="8" width="14" style="2" customWidth="1"/>
    <col min="9" max="9" width="11.140625" style="2" customWidth="1"/>
    <col min="10" max="10" width="12.7109375" style="2" customWidth="1"/>
    <col min="11" max="11" width="10" style="2" customWidth="1"/>
    <col min="12" max="12" width="8.28515625" style="2" customWidth="1"/>
    <col min="13" max="13" width="11.7109375" style="2" customWidth="1"/>
    <col min="14" max="15" width="16.28515625" style="2" customWidth="1"/>
    <col min="16" max="16" width="15.140625" style="2" customWidth="1"/>
    <col min="17" max="17" width="17" style="2" customWidth="1"/>
    <col min="18" max="18" width="14.5703125" style="2" customWidth="1"/>
    <col min="19" max="16384" width="9.140625" style="2"/>
  </cols>
  <sheetData>
    <row r="1" spans="1:21" x14ac:dyDescent="0.2">
      <c r="A1" s="6"/>
      <c r="B1" s="7"/>
      <c r="C1" s="7"/>
      <c r="D1" s="7"/>
      <c r="E1" s="7"/>
      <c r="F1" s="7"/>
      <c r="G1" s="7"/>
      <c r="H1" s="7"/>
      <c r="I1" s="8" t="s">
        <v>43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9"/>
    </row>
    <row r="2" spans="1:21" ht="64.5" thickBot="1" x14ac:dyDescent="0.25">
      <c r="A2" s="14"/>
      <c r="B2" s="21" t="s">
        <v>29</v>
      </c>
      <c r="C2" s="21" t="s">
        <v>45</v>
      </c>
      <c r="D2" s="21" t="s">
        <v>46</v>
      </c>
      <c r="E2" s="21" t="s">
        <v>15</v>
      </c>
      <c r="F2" s="21" t="s">
        <v>16</v>
      </c>
      <c r="G2" s="21" t="s">
        <v>38</v>
      </c>
      <c r="H2" s="21" t="s">
        <v>42</v>
      </c>
      <c r="I2" s="22" t="s">
        <v>3</v>
      </c>
      <c r="J2" s="22" t="s">
        <v>4</v>
      </c>
      <c r="K2" s="22" t="s">
        <v>5</v>
      </c>
      <c r="L2" s="22" t="s">
        <v>32</v>
      </c>
      <c r="M2" s="21" t="s">
        <v>47</v>
      </c>
      <c r="N2" s="21" t="s">
        <v>30</v>
      </c>
      <c r="O2" s="21" t="s">
        <v>31</v>
      </c>
      <c r="P2" s="21" t="s">
        <v>25</v>
      </c>
      <c r="Q2" s="21" t="s">
        <v>26</v>
      </c>
      <c r="R2" s="21" t="s">
        <v>28</v>
      </c>
      <c r="S2" s="21" t="s">
        <v>36</v>
      </c>
      <c r="T2" s="21" t="s">
        <v>37</v>
      </c>
      <c r="U2" s="23" t="s">
        <v>48</v>
      </c>
    </row>
    <row r="3" spans="1:21" ht="25.5" x14ac:dyDescent="0.2">
      <c r="A3" s="17" t="s">
        <v>20</v>
      </c>
      <c r="B3" s="18">
        <v>18</v>
      </c>
      <c r="C3" s="18">
        <v>50</v>
      </c>
      <c r="D3" s="18">
        <f t="shared" ref="D3:D18" si="0">B3*C3/100</f>
        <v>9</v>
      </c>
      <c r="E3" s="18">
        <v>60</v>
      </c>
      <c r="F3" s="18" t="s">
        <v>17</v>
      </c>
      <c r="G3" s="18" t="s">
        <v>39</v>
      </c>
      <c r="H3" s="18">
        <f t="shared" ref="H3:H18" si="1">AVERAGE(I3:T3)</f>
        <v>8.4</v>
      </c>
      <c r="I3" s="19">
        <v>0</v>
      </c>
      <c r="J3" s="19">
        <v>10</v>
      </c>
      <c r="K3" s="19">
        <v>10</v>
      </c>
      <c r="L3" s="19">
        <v>8</v>
      </c>
      <c r="M3" s="19">
        <v>6</v>
      </c>
      <c r="N3" s="19">
        <v>10</v>
      </c>
      <c r="O3" s="19">
        <v>10</v>
      </c>
      <c r="P3" s="19">
        <v>10</v>
      </c>
      <c r="Q3" s="19">
        <v>10</v>
      </c>
      <c r="R3" s="19">
        <v>10</v>
      </c>
      <c r="S3" s="19"/>
      <c r="T3" s="19"/>
      <c r="U3" s="20"/>
    </row>
    <row r="4" spans="1:21" ht="25.5" x14ac:dyDescent="0.2">
      <c r="A4" s="12" t="s">
        <v>21</v>
      </c>
      <c r="B4" s="4">
        <v>8</v>
      </c>
      <c r="C4" s="4">
        <v>100</v>
      </c>
      <c r="D4" s="4">
        <f t="shared" si="0"/>
        <v>8</v>
      </c>
      <c r="E4" s="4" t="s">
        <v>18</v>
      </c>
      <c r="F4" s="4" t="s">
        <v>27</v>
      </c>
      <c r="G4" s="4" t="s">
        <v>39</v>
      </c>
      <c r="H4" s="4">
        <f t="shared" si="1"/>
        <v>8.1</v>
      </c>
      <c r="I4" s="3">
        <v>5</v>
      </c>
      <c r="J4" s="3">
        <v>7</v>
      </c>
      <c r="K4" s="3">
        <v>8</v>
      </c>
      <c r="L4" s="3">
        <v>6</v>
      </c>
      <c r="M4" s="3">
        <v>5</v>
      </c>
      <c r="N4" s="3">
        <v>10</v>
      </c>
      <c r="O4" s="3">
        <v>10</v>
      </c>
      <c r="P4" s="3">
        <v>10</v>
      </c>
      <c r="Q4" s="3">
        <v>10</v>
      </c>
      <c r="R4" s="3">
        <v>10</v>
      </c>
      <c r="S4" s="3"/>
      <c r="T4" s="3"/>
      <c r="U4" s="11"/>
    </row>
    <row r="5" spans="1:21" x14ac:dyDescent="0.2">
      <c r="A5" s="12" t="s">
        <v>6</v>
      </c>
      <c r="B5" s="4">
        <v>3</v>
      </c>
      <c r="C5" s="4">
        <v>100</v>
      </c>
      <c r="D5" s="4">
        <f t="shared" si="0"/>
        <v>3</v>
      </c>
      <c r="E5" s="4">
        <v>30</v>
      </c>
      <c r="F5" s="4"/>
      <c r="G5" s="4" t="s">
        <v>39</v>
      </c>
      <c r="H5" s="4">
        <f t="shared" si="1"/>
        <v>3.7</v>
      </c>
      <c r="I5" s="3">
        <v>0</v>
      </c>
      <c r="J5" s="3">
        <v>1</v>
      </c>
      <c r="K5" s="3">
        <v>7</v>
      </c>
      <c r="L5" s="3">
        <v>0</v>
      </c>
      <c r="M5" s="3">
        <v>0</v>
      </c>
      <c r="N5" s="3">
        <v>4</v>
      </c>
      <c r="O5" s="3">
        <v>8</v>
      </c>
      <c r="P5" s="3">
        <v>5</v>
      </c>
      <c r="Q5" s="3">
        <v>5</v>
      </c>
      <c r="R5" s="3">
        <v>7</v>
      </c>
      <c r="S5" s="3"/>
      <c r="T5" s="3"/>
      <c r="U5" s="11"/>
    </row>
    <row r="6" spans="1:21" ht="25.5" x14ac:dyDescent="0.2">
      <c r="A6" s="12" t="s">
        <v>0</v>
      </c>
      <c r="B6" s="4">
        <v>3.4</v>
      </c>
      <c r="C6" s="4">
        <v>50</v>
      </c>
      <c r="D6" s="4">
        <f t="shared" si="0"/>
        <v>1.7</v>
      </c>
      <c r="E6" s="4">
        <v>70</v>
      </c>
      <c r="F6" s="4"/>
      <c r="G6" s="4" t="s">
        <v>41</v>
      </c>
      <c r="H6" s="4">
        <f t="shared" si="1"/>
        <v>3.1</v>
      </c>
      <c r="I6" s="3">
        <v>2</v>
      </c>
      <c r="J6" s="3">
        <v>4</v>
      </c>
      <c r="K6" s="3">
        <v>5</v>
      </c>
      <c r="L6" s="3">
        <v>4</v>
      </c>
      <c r="M6" s="3">
        <v>0</v>
      </c>
      <c r="N6" s="3">
        <v>3</v>
      </c>
      <c r="O6" s="3">
        <v>3</v>
      </c>
      <c r="P6" s="3">
        <v>0</v>
      </c>
      <c r="Q6" s="3">
        <v>10</v>
      </c>
      <c r="R6" s="3">
        <v>0</v>
      </c>
      <c r="S6" s="3"/>
      <c r="T6" s="3"/>
      <c r="U6" s="11"/>
    </row>
    <row r="7" spans="1:21" x14ac:dyDescent="0.2">
      <c r="A7" s="12" t="s">
        <v>2</v>
      </c>
      <c r="B7" s="4">
        <v>2.4</v>
      </c>
      <c r="C7" s="4">
        <v>50</v>
      </c>
      <c r="D7" s="4">
        <f t="shared" si="0"/>
        <v>1.2</v>
      </c>
      <c r="E7" s="4">
        <v>30</v>
      </c>
      <c r="F7" s="4"/>
      <c r="G7" s="4" t="s">
        <v>41</v>
      </c>
      <c r="H7" s="4">
        <f t="shared" si="1"/>
        <v>3</v>
      </c>
      <c r="I7" s="3">
        <v>3</v>
      </c>
      <c r="J7" s="3">
        <v>4</v>
      </c>
      <c r="K7" s="3">
        <v>7</v>
      </c>
      <c r="L7" s="3">
        <v>3</v>
      </c>
      <c r="M7" s="3">
        <v>0</v>
      </c>
      <c r="N7" s="3">
        <v>4</v>
      </c>
      <c r="O7" s="3">
        <v>4</v>
      </c>
      <c r="P7" s="3">
        <v>0</v>
      </c>
      <c r="Q7" s="3">
        <v>5</v>
      </c>
      <c r="R7" s="3">
        <v>0</v>
      </c>
      <c r="S7" s="3"/>
      <c r="T7" s="3"/>
      <c r="U7" s="11"/>
    </row>
    <row r="8" spans="1:21" x14ac:dyDescent="0.2">
      <c r="A8" s="12" t="s">
        <v>14</v>
      </c>
      <c r="B8" s="4">
        <v>0.4</v>
      </c>
      <c r="C8" s="4">
        <v>200</v>
      </c>
      <c r="D8" s="4">
        <f t="shared" si="0"/>
        <v>0.8</v>
      </c>
      <c r="E8" s="4" t="s">
        <v>18</v>
      </c>
      <c r="F8" s="4"/>
      <c r="G8" s="4" t="s">
        <v>39</v>
      </c>
      <c r="H8" s="4">
        <f t="shared" si="1"/>
        <v>4.7</v>
      </c>
      <c r="I8" s="3">
        <v>5</v>
      </c>
      <c r="J8" s="3">
        <v>7</v>
      </c>
      <c r="K8" s="3">
        <v>7</v>
      </c>
      <c r="L8" s="3">
        <v>10</v>
      </c>
      <c r="M8" s="3">
        <v>6</v>
      </c>
      <c r="N8" s="3">
        <v>6</v>
      </c>
      <c r="O8" s="3">
        <v>5</v>
      </c>
      <c r="P8" s="3">
        <v>0</v>
      </c>
      <c r="Q8" s="3">
        <v>0</v>
      </c>
      <c r="R8" s="3">
        <v>1</v>
      </c>
      <c r="S8" s="3"/>
      <c r="T8" s="3"/>
      <c r="U8" s="11"/>
    </row>
    <row r="9" spans="1:21" ht="25.5" x14ac:dyDescent="0.2">
      <c r="A9" s="12" t="s">
        <v>1</v>
      </c>
      <c r="B9" s="4">
        <v>1.4</v>
      </c>
      <c r="C9" s="4">
        <v>30</v>
      </c>
      <c r="D9" s="4">
        <f t="shared" si="0"/>
        <v>0.42</v>
      </c>
      <c r="E9" s="4">
        <v>70</v>
      </c>
      <c r="F9" s="4"/>
      <c r="G9" s="4" t="s">
        <v>41</v>
      </c>
      <c r="H9" s="4">
        <f t="shared" si="1"/>
        <v>1.5</v>
      </c>
      <c r="I9" s="3">
        <v>2</v>
      </c>
      <c r="J9" s="3">
        <v>4</v>
      </c>
      <c r="K9" s="3">
        <v>5</v>
      </c>
      <c r="L9" s="3">
        <v>4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/>
      <c r="T9" s="3"/>
      <c r="U9" s="11"/>
    </row>
    <row r="10" spans="1:21" x14ac:dyDescent="0.2">
      <c r="A10" s="12" t="s">
        <v>22</v>
      </c>
      <c r="B10" s="4">
        <v>0.4</v>
      </c>
      <c r="C10" s="4">
        <v>100</v>
      </c>
      <c r="D10" s="4">
        <f t="shared" si="0"/>
        <v>0.4</v>
      </c>
      <c r="E10" s="4" t="s">
        <v>18</v>
      </c>
      <c r="F10" s="4"/>
      <c r="G10" s="4" t="s">
        <v>40</v>
      </c>
      <c r="H10" s="4">
        <f t="shared" si="1"/>
        <v>4.5999999999999996</v>
      </c>
      <c r="I10" s="3">
        <v>9</v>
      </c>
      <c r="J10" s="3">
        <v>10</v>
      </c>
      <c r="K10" s="3">
        <v>5</v>
      </c>
      <c r="L10" s="3">
        <v>6</v>
      </c>
      <c r="M10" s="3">
        <v>7</v>
      </c>
      <c r="N10" s="3">
        <v>7</v>
      </c>
      <c r="O10" s="3">
        <v>2</v>
      </c>
      <c r="P10" s="3">
        <v>0</v>
      </c>
      <c r="Q10" s="3">
        <v>0</v>
      </c>
      <c r="R10" s="3">
        <v>0</v>
      </c>
      <c r="S10" s="3"/>
      <c r="T10" s="3"/>
      <c r="U10" s="11"/>
    </row>
    <row r="11" spans="1:21" x14ac:dyDescent="0.2">
      <c r="A11" s="13" t="s">
        <v>13</v>
      </c>
      <c r="B11" s="5">
        <v>0.4</v>
      </c>
      <c r="C11" s="5">
        <v>80</v>
      </c>
      <c r="D11" s="4">
        <f t="shared" si="0"/>
        <v>0.32</v>
      </c>
      <c r="E11" s="5" t="s">
        <v>18</v>
      </c>
      <c r="F11" s="5"/>
      <c r="G11" s="5" t="s">
        <v>40</v>
      </c>
      <c r="H11" s="4">
        <f t="shared" si="1"/>
        <v>1.9</v>
      </c>
      <c r="I11" s="3">
        <v>1</v>
      </c>
      <c r="J11" s="3">
        <v>1</v>
      </c>
      <c r="K11" s="3">
        <v>5</v>
      </c>
      <c r="L11" s="3">
        <v>1</v>
      </c>
      <c r="M11" s="3">
        <v>0</v>
      </c>
      <c r="N11" s="3">
        <v>1</v>
      </c>
      <c r="O11" s="3">
        <v>1</v>
      </c>
      <c r="P11" s="3">
        <v>4</v>
      </c>
      <c r="Q11" s="3">
        <v>2</v>
      </c>
      <c r="R11" s="3">
        <v>3</v>
      </c>
      <c r="S11" s="3"/>
      <c r="T11" s="3"/>
      <c r="U11" s="11"/>
    </row>
    <row r="12" spans="1:21" x14ac:dyDescent="0.2">
      <c r="A12" s="13" t="s">
        <v>8</v>
      </c>
      <c r="B12" s="3">
        <v>0.4</v>
      </c>
      <c r="C12" s="5">
        <v>50</v>
      </c>
      <c r="D12" s="4">
        <f t="shared" si="0"/>
        <v>0.2</v>
      </c>
      <c r="E12" s="5">
        <v>30</v>
      </c>
      <c r="F12" s="3"/>
      <c r="G12" s="3" t="s">
        <v>40</v>
      </c>
      <c r="H12" s="4">
        <f t="shared" si="1"/>
        <v>2.6</v>
      </c>
      <c r="I12" s="3">
        <v>3</v>
      </c>
      <c r="J12" s="3">
        <v>4</v>
      </c>
      <c r="K12" s="3">
        <v>7</v>
      </c>
      <c r="L12" s="3">
        <v>2</v>
      </c>
      <c r="M12" s="3">
        <v>0</v>
      </c>
      <c r="N12" s="3">
        <v>3</v>
      </c>
      <c r="O12" s="3">
        <v>3</v>
      </c>
      <c r="P12" s="3">
        <v>0</v>
      </c>
      <c r="Q12" s="3">
        <v>0</v>
      </c>
      <c r="R12" s="3">
        <v>4</v>
      </c>
      <c r="S12" s="3"/>
      <c r="T12" s="3"/>
      <c r="U12" s="11"/>
    </row>
    <row r="13" spans="1:21" x14ac:dyDescent="0.2">
      <c r="A13" s="13" t="s">
        <v>7</v>
      </c>
      <c r="B13" s="5">
        <v>0.3</v>
      </c>
      <c r="C13" s="5">
        <v>50</v>
      </c>
      <c r="D13" s="4">
        <f t="shared" si="0"/>
        <v>0.15</v>
      </c>
      <c r="E13" s="5">
        <v>30</v>
      </c>
      <c r="F13" s="5"/>
      <c r="G13" s="5" t="s">
        <v>39</v>
      </c>
      <c r="H13" s="4">
        <f t="shared" si="1"/>
        <v>0.9</v>
      </c>
      <c r="I13" s="3">
        <v>0</v>
      </c>
      <c r="J13" s="3">
        <v>1</v>
      </c>
      <c r="K13" s="3">
        <v>5</v>
      </c>
      <c r="L13" s="3">
        <v>2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1</v>
      </c>
      <c r="S13" s="3"/>
      <c r="T13" s="3"/>
      <c r="U13" s="11"/>
    </row>
    <row r="14" spans="1:21" ht="25.5" x14ac:dyDescent="0.2">
      <c r="A14" s="13" t="s">
        <v>11</v>
      </c>
      <c r="B14" s="5">
        <v>0.6</v>
      </c>
      <c r="C14" s="5">
        <v>20</v>
      </c>
      <c r="D14" s="4">
        <f t="shared" si="0"/>
        <v>0.12</v>
      </c>
      <c r="E14" s="5">
        <v>10</v>
      </c>
      <c r="F14" s="5" t="s">
        <v>24</v>
      </c>
      <c r="G14" s="5" t="s">
        <v>39</v>
      </c>
      <c r="H14" s="4">
        <f t="shared" si="1"/>
        <v>4.3</v>
      </c>
      <c r="I14" s="3">
        <v>2</v>
      </c>
      <c r="J14" s="3">
        <v>2</v>
      </c>
      <c r="K14" s="3">
        <v>3</v>
      </c>
      <c r="L14" s="3">
        <v>0</v>
      </c>
      <c r="M14" s="3">
        <v>2</v>
      </c>
      <c r="N14" s="3">
        <v>5</v>
      </c>
      <c r="O14" s="3">
        <v>7</v>
      </c>
      <c r="P14" s="3">
        <v>7</v>
      </c>
      <c r="Q14" s="3">
        <v>7</v>
      </c>
      <c r="R14" s="3">
        <v>8</v>
      </c>
      <c r="S14" s="3"/>
      <c r="T14" s="3"/>
      <c r="U14" s="11"/>
    </row>
    <row r="15" spans="1:21" x14ac:dyDescent="0.2">
      <c r="A15" s="13" t="s">
        <v>19</v>
      </c>
      <c r="B15" s="5">
        <v>0.2</v>
      </c>
      <c r="C15" s="5">
        <v>50</v>
      </c>
      <c r="D15" s="4">
        <f t="shared" si="0"/>
        <v>0.1</v>
      </c>
      <c r="E15" s="5">
        <v>10</v>
      </c>
      <c r="F15" s="3"/>
      <c r="G15" s="3" t="s">
        <v>39</v>
      </c>
      <c r="H15" s="4">
        <f t="shared" si="1"/>
        <v>2.4</v>
      </c>
      <c r="I15" s="3">
        <v>4</v>
      </c>
      <c r="J15" s="3">
        <v>5</v>
      </c>
      <c r="K15" s="3">
        <v>6</v>
      </c>
      <c r="L15" s="3">
        <v>1</v>
      </c>
      <c r="M15" s="3">
        <v>2</v>
      </c>
      <c r="N15" s="3">
        <v>2</v>
      </c>
      <c r="O15" s="3">
        <v>2</v>
      </c>
      <c r="P15" s="3">
        <v>0</v>
      </c>
      <c r="Q15" s="3">
        <v>0</v>
      </c>
      <c r="R15" s="3">
        <v>2</v>
      </c>
      <c r="S15" s="3"/>
      <c r="T15" s="3"/>
      <c r="U15" s="11"/>
    </row>
    <row r="16" spans="1:21" ht="25.5" x14ac:dyDescent="0.2">
      <c r="A16" s="13" t="s">
        <v>9</v>
      </c>
      <c r="B16" s="5">
        <v>0.2</v>
      </c>
      <c r="C16" s="5">
        <v>20</v>
      </c>
      <c r="D16" s="4">
        <f t="shared" si="0"/>
        <v>0.04</v>
      </c>
      <c r="E16" s="5">
        <v>10</v>
      </c>
      <c r="F16" s="5" t="s">
        <v>24</v>
      </c>
      <c r="G16" s="5" t="s">
        <v>39</v>
      </c>
      <c r="H16" s="4">
        <f t="shared" si="1"/>
        <v>2</v>
      </c>
      <c r="I16" s="3">
        <v>2</v>
      </c>
      <c r="J16" s="3">
        <v>2</v>
      </c>
      <c r="K16" s="3">
        <v>2</v>
      </c>
      <c r="L16" s="3">
        <v>0</v>
      </c>
      <c r="M16" s="3">
        <v>0</v>
      </c>
      <c r="N16" s="3">
        <v>2</v>
      </c>
      <c r="O16" s="3">
        <v>2</v>
      </c>
      <c r="P16" s="3">
        <v>3</v>
      </c>
      <c r="Q16" s="3">
        <v>2</v>
      </c>
      <c r="R16" s="3">
        <v>5</v>
      </c>
      <c r="S16" s="3"/>
      <c r="T16" s="3"/>
      <c r="U16" s="11"/>
    </row>
    <row r="17" spans="1:21" ht="25.5" x14ac:dyDescent="0.2">
      <c r="A17" s="13" t="s">
        <v>10</v>
      </c>
      <c r="B17" s="5">
        <v>0.2</v>
      </c>
      <c r="C17" s="5">
        <v>0.2</v>
      </c>
      <c r="D17" s="4">
        <f t="shared" si="0"/>
        <v>4.0000000000000007E-4</v>
      </c>
      <c r="E17" s="5">
        <v>10</v>
      </c>
      <c r="F17" s="5" t="s">
        <v>24</v>
      </c>
      <c r="G17" s="5" t="s">
        <v>39</v>
      </c>
      <c r="H17" s="4">
        <f t="shared" si="1"/>
        <v>2.2999999999999998</v>
      </c>
      <c r="I17" s="3">
        <v>2</v>
      </c>
      <c r="J17" s="3">
        <v>2</v>
      </c>
      <c r="K17" s="3">
        <v>2</v>
      </c>
      <c r="L17" s="3">
        <v>0</v>
      </c>
      <c r="M17" s="3">
        <v>0</v>
      </c>
      <c r="N17" s="3">
        <v>3</v>
      </c>
      <c r="O17" s="3">
        <v>3</v>
      </c>
      <c r="P17" s="3">
        <v>4</v>
      </c>
      <c r="Q17" s="3">
        <v>2</v>
      </c>
      <c r="R17" s="3">
        <v>5</v>
      </c>
      <c r="S17" s="3"/>
      <c r="T17" s="3"/>
      <c r="U17" s="11"/>
    </row>
    <row r="18" spans="1:21" ht="25.5" x14ac:dyDescent="0.2">
      <c r="A18" s="12" t="s">
        <v>23</v>
      </c>
      <c r="B18" s="4">
        <v>0</v>
      </c>
      <c r="C18" s="4">
        <v>400</v>
      </c>
      <c r="D18" s="4">
        <f t="shared" si="0"/>
        <v>0</v>
      </c>
      <c r="E18" s="4">
        <v>0</v>
      </c>
      <c r="F18" s="4" t="s">
        <v>44</v>
      </c>
      <c r="G18" s="4" t="s">
        <v>39</v>
      </c>
      <c r="H18" s="4">
        <f t="shared" si="1"/>
        <v>4.5</v>
      </c>
      <c r="I18" s="3">
        <v>9</v>
      </c>
      <c r="J18" s="3">
        <v>10</v>
      </c>
      <c r="K18" s="3">
        <v>5</v>
      </c>
      <c r="L18" s="3">
        <v>6</v>
      </c>
      <c r="M18" s="3">
        <v>7</v>
      </c>
      <c r="N18" s="3">
        <v>6</v>
      </c>
      <c r="O18" s="3">
        <v>2</v>
      </c>
      <c r="P18" s="3">
        <v>0</v>
      </c>
      <c r="Q18" s="3">
        <v>0</v>
      </c>
      <c r="R18" s="3">
        <v>0</v>
      </c>
      <c r="S18" s="3"/>
      <c r="T18" s="3"/>
      <c r="U18" s="11"/>
    </row>
    <row r="19" spans="1:21" x14ac:dyDescent="0.2">
      <c r="A19" s="10" t="s">
        <v>33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1"/>
    </row>
    <row r="20" spans="1:21" x14ac:dyDescent="0.2">
      <c r="A20" s="10" t="s">
        <v>34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1"/>
    </row>
    <row r="21" spans="1:21" x14ac:dyDescent="0.2">
      <c r="A21" s="10" t="s">
        <v>35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1"/>
    </row>
    <row r="22" spans="1:21" x14ac:dyDescent="0.2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1"/>
    </row>
    <row r="23" spans="1:21" x14ac:dyDescent="0.2">
      <c r="A23" s="1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1"/>
    </row>
    <row r="24" spans="1:21" x14ac:dyDescent="0.2">
      <c r="A24" s="1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1"/>
    </row>
    <row r="25" spans="1:21" x14ac:dyDescent="0.2">
      <c r="A25" s="1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1"/>
    </row>
    <row r="26" spans="1:21" ht="13.5" thickBot="1" x14ac:dyDescent="0.25">
      <c r="A26" s="14" t="s">
        <v>12</v>
      </c>
      <c r="B26" s="15">
        <f>SUM(B3:B25)</f>
        <v>39.299999999999997</v>
      </c>
      <c r="C26" s="15"/>
      <c r="D26" s="15"/>
      <c r="E26" s="15">
        <f>SUM(E3:E25)</f>
        <v>360</v>
      </c>
      <c r="F26" s="15"/>
      <c r="G26" s="15"/>
      <c r="H26" s="15"/>
      <c r="I26" s="15">
        <f t="shared" ref="I26:T26" si="2">SUM(I3:I25)</f>
        <v>49</v>
      </c>
      <c r="J26" s="15">
        <f t="shared" si="2"/>
        <v>74</v>
      </c>
      <c r="K26" s="15">
        <f t="shared" si="2"/>
        <v>89</v>
      </c>
      <c r="L26" s="15">
        <f t="shared" si="2"/>
        <v>53</v>
      </c>
      <c r="M26" s="15">
        <f t="shared" si="2"/>
        <v>35</v>
      </c>
      <c r="N26" s="15">
        <f t="shared" si="2"/>
        <v>66</v>
      </c>
      <c r="O26" s="15">
        <f t="shared" si="2"/>
        <v>62</v>
      </c>
      <c r="P26" s="15">
        <f t="shared" si="2"/>
        <v>43</v>
      </c>
      <c r="Q26" s="15">
        <f t="shared" si="2"/>
        <v>53</v>
      </c>
      <c r="R26" s="15">
        <f t="shared" si="2"/>
        <v>56</v>
      </c>
      <c r="S26" s="15">
        <f t="shared" si="2"/>
        <v>0</v>
      </c>
      <c r="T26" s="15">
        <f t="shared" si="2"/>
        <v>0</v>
      </c>
      <c r="U26" s="16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autoFilter ref="A2:T21">
    <sortState ref="A3:T21">
      <sortCondition descending="1" ref="D3"/>
    </sortState>
  </autoFilter>
  <mergeCells count="1">
    <mergeCell ref="I1:U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</dc:creator>
  <cp:lastModifiedBy>П</cp:lastModifiedBy>
  <dcterms:created xsi:type="dcterms:W3CDTF">2018-09-15T07:19:13Z</dcterms:created>
  <dcterms:modified xsi:type="dcterms:W3CDTF">2018-10-22T15:37:11Z</dcterms:modified>
</cp:coreProperties>
</file>